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<sst xmlns="http://schemas.openxmlformats.org/spreadsheetml/2006/main" count="159" uniqueCount="82">
  <si>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</si>
  <si>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</si>
  <si>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</si>
  <si>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</si>
  <si>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</si>
  <si>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</si>
  <si>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</si>
  <si>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</si>
  <si>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</si>
  <si>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</si>
  <si>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</si>
  <si>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</si>
  <si>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</si>
  <si>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</si>
  <si>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</si>
  <si>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</si>
  <si>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</si>
  <si>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</si>
  <si>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</si>
  <si>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</si>
  <si>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</si>
  <si>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</si>
  <si>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</si>
  <si>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</si>
  <si>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</si>
  <si>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</si>
  <si>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</si>
  <si>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</si>
  <si>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</si>
  <si>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</si>
  <si>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</si>
  <si>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</si>
  <si>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</si>
  <si>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</si>
  <si>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</si>
  <si>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</si>
  <si>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</si>
  <si>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</si>
  <si>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</si>
  <si>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</si>
  <si>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</si>
  <si>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</si>
  <si>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</si>
  <si>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0200000</t>
  </si>
  <si>
    <t>0210000</t>
  </si>
  <si>
    <t>0212010</t>
  </si>
  <si>
    <t>0731</t>
  </si>
  <si>
    <t>Новгород-Сіверська районна державна адміністрація Чернігівської області</t>
  </si>
  <si>
    <t>Багатопрофільна стаціонарна медична допомога населенню</t>
  </si>
  <si>
    <t>-</t>
  </si>
  <si>
    <t>Керівник установи відповідального виконавця</t>
  </si>
  <si>
    <t>Головний бухгалтер установи відповідального виконавця</t>
  </si>
  <si>
    <t>С.Г.Шам</t>
  </si>
  <si>
    <t>Л.В.Заліська</t>
  </si>
  <si>
    <t>Забезпечення надання населенню амбулаторно-поліклінічної допомоги. Забезпечення надання населенню стаціонарної медичної допомоги.</t>
  </si>
  <si>
    <t>Кількість ліжок у звичайних стаціонарах</t>
  </si>
  <si>
    <t>у т.ч.лікарів</t>
  </si>
  <si>
    <t>Кількість установ</t>
  </si>
  <si>
    <t>Кількість штатних одиниць</t>
  </si>
  <si>
    <t>од</t>
  </si>
  <si>
    <t>профіль ліжок</t>
  </si>
  <si>
    <t>зведення планів по мережі, штатах та контингентах</t>
  </si>
  <si>
    <t>Кількість ліжко-днів у звичайних стаціонарах</t>
  </si>
  <si>
    <t xml:space="preserve">Кількість лікарських відвідувань (у поліклінічних відділеннях лікарень) </t>
  </si>
  <si>
    <t>Кількість пролікованих хворих у стаціонарі</t>
  </si>
  <si>
    <t>осіб</t>
  </si>
  <si>
    <t>статистична звітність</t>
  </si>
  <si>
    <t>Завантаженість ліжкового фонду у звичайних стаціонарах</t>
  </si>
  <si>
    <t>Середня тривалість лікування в стаціонарі одного хворого</t>
  </si>
  <si>
    <t>днів</t>
  </si>
  <si>
    <t>розрахунок</t>
  </si>
  <si>
    <t>Зниження показника летальності</t>
  </si>
  <si>
    <t>Зниження рівня захворюваності порівняно з попереднім роком</t>
  </si>
  <si>
    <t>Рівень виявлення захворювань на ранніх стадіях</t>
  </si>
  <si>
    <t>Рівень виявлення захворювань у осіб працездатного віку на ранніх стадіях</t>
  </si>
  <si>
    <t>%</t>
  </si>
  <si>
    <t xml:space="preserve">Причина відхилення в тому, що протягом року заклад провів ряд заходів з економії бюджетних коштів по заробітній платі та енергоносіям. Значна сума економії була і по закупках медичних препаратів, витратних засобів, продуктів харчування, бензину через систему Prozorro. </t>
  </si>
  <si>
    <t xml:space="preserve">Економія бюджетних коштів утворилася внаслідок регулярного контролю за їх витрачанням, закупкою всіх необхідних для роботи закладу матеріалів за допомогою системи Prozorro. Вчасно надана, а тому й ефективна лікарська допомога також сприяла зменшенню витрачання робочого часу працівників та, відповідно, затрат на медикаменти, харчування та інші допоміжні витрати на одного хворого в стаціонарі.  </t>
  </si>
  <si>
    <t>про виконання паспорта бюджетної програми місцевого бюджету за 2019 рік</t>
  </si>
  <si>
    <t>Комунальне некомерційне підприємство "Новгород-Сіверська центральна районна лікарня імені І.В.Буяльського" Новгород-Сіверської районної ради Чернігівської області</t>
  </si>
  <si>
    <t xml:space="preserve">Причина відхилення в тому, що кількість людей, яка потребувала стаціонарної допомоги, була меншою, ніж запланована. Це пов'язано з тим, що кожного року відбувається постійне зменшення кількості населення району. Тому кількість пролікованих хворих, ліжко-днів  у звичайних стаціонарах, а також лікарських відвідувань менше планової кількості. </t>
  </si>
  <si>
    <t xml:space="preserve">У зв'язку з вчасним зверненням була надана більш ефективна лікарська допомога, що призвело до зменшення середньої тривалості перебування хворих в стаціонарі, і, як наслідок, зменшення навантаженості ліжкового фонду.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</si>
</sst>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43" fontId="0" fillId="0" borderId="11" xfId="58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3">
      <selection activeCell="P25" sqref="P25"/>
    </sheetView>
  </sheetViews>
  <sheetFormatPr defaultColWidth="13.7109375" defaultRowHeight="15"/>
  <cols>
    <col min="1" max="1" width="5.8515625" style="0" customWidth="1"/>
    <col min="2" max="2" width="17.57421875" style="0" customWidth="1"/>
    <col min="3" max="3" width="14.140625" style="0" bestFit="1" customWidth="1"/>
    <col min="4" max="5" width="14.28125" style="0" bestFit="1" customWidth="1"/>
    <col min="6" max="6" width="14.140625" style="0" bestFit="1" customWidth="1"/>
    <col min="7" max="7" width="14.28125" style="0" bestFit="1" customWidth="1"/>
    <col min="8" max="8" width="14.140625" style="0" bestFit="1" customWidth="1"/>
    <col min="9" max="11" width="14.00390625" style="0" bestFit="1" customWidth="1"/>
  </cols>
  <sheetData>
    <row r="1" spans="11:13" ht="15" hidden="1">
      <c r="K1" s="34" t="s">
        <v>42</v>
      </c>
      <c r="L1" s="35"/>
      <c r="M1" s="35"/>
    </row>
    <row r="2" spans="11:13" ht="46.5" customHeight="1" hidden="1">
      <c r="K2" s="35"/>
      <c r="L2" s="35"/>
      <c r="M2" s="35"/>
    </row>
    <row r="3" spans="1:13" ht="15.75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>
      <c r="A4" s="38" t="s">
        <v>78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>
      <c r="A5" s="30" t="s">
        <v>0</v>
      </c>
      <c r="B5" s="11" t="s">
        <v>43</v>
      </c>
      <c r="C5" s="1"/>
      <c r="E5" s="39" t="s">
        <v>47</v>
      </c>
      <c r="F5" s="39"/>
      <c r="G5" s="39"/>
      <c r="H5" s="39"/>
      <c r="I5" s="39"/>
      <c r="J5" s="39"/>
      <c r="K5" s="39"/>
      <c r="L5" s="39"/>
      <c r="M5" s="39"/>
    </row>
    <row r="6" spans="1:13" ht="15" customHeight="1">
      <c r="A6" s="30"/>
      <c r="B6" s="5" t="s">
        <v>1</v>
      </c>
      <c r="C6" s="1"/>
      <c r="E6" s="36" t="s">
        <v>22</v>
      </c>
      <c r="F6" s="36"/>
      <c r="G6" s="36"/>
      <c r="H6" s="36"/>
      <c r="I6" s="36"/>
      <c r="J6" s="36"/>
      <c r="K6" s="36"/>
      <c r="L6" s="36"/>
      <c r="M6" s="36"/>
    </row>
    <row r="7" spans="1:13" ht="31.5" customHeight="1">
      <c r="A7" s="30" t="s">
        <v>2</v>
      </c>
      <c r="B7" s="11" t="s">
        <v>44</v>
      </c>
      <c r="C7" s="1"/>
      <c r="E7" s="37" t="s">
        <v>79</v>
      </c>
      <c r="F7" s="37"/>
      <c r="G7" s="37"/>
      <c r="H7" s="37"/>
      <c r="I7" s="37"/>
      <c r="J7" s="37"/>
      <c r="K7" s="37"/>
      <c r="L7" s="37"/>
      <c r="M7" s="37"/>
    </row>
    <row r="8" spans="1:13" ht="15" customHeight="1">
      <c r="A8" s="30"/>
      <c r="B8" s="5" t="s">
        <v>1</v>
      </c>
      <c r="C8" s="1"/>
      <c r="E8" s="40" t="s">
        <v>21</v>
      </c>
      <c r="F8" s="40"/>
      <c r="G8" s="40"/>
      <c r="H8" s="40"/>
      <c r="I8" s="40"/>
      <c r="J8" s="40"/>
      <c r="K8" s="40"/>
      <c r="L8" s="40"/>
      <c r="M8" s="40"/>
    </row>
    <row r="9" spans="1:13" ht="15.75">
      <c r="A9" s="30" t="s">
        <v>3</v>
      </c>
      <c r="B9" s="11" t="s">
        <v>45</v>
      </c>
      <c r="C9" s="11" t="s">
        <v>46</v>
      </c>
      <c r="E9" s="39" t="s">
        <v>48</v>
      </c>
      <c r="F9" s="39"/>
      <c r="G9" s="39"/>
      <c r="H9" s="39"/>
      <c r="I9" s="39"/>
      <c r="J9" s="39"/>
      <c r="K9" s="39"/>
      <c r="L9" s="39"/>
      <c r="M9" s="39"/>
    </row>
    <row r="10" spans="1:13" ht="15" customHeight="1">
      <c r="A10" s="30"/>
      <c r="B10" s="6" t="s">
        <v>1</v>
      </c>
      <c r="C10" s="6" t="s">
        <v>4</v>
      </c>
      <c r="E10" s="36" t="s">
        <v>23</v>
      </c>
      <c r="F10" s="36"/>
      <c r="G10" s="36"/>
      <c r="H10" s="36"/>
      <c r="I10" s="36"/>
      <c r="J10" s="36"/>
      <c r="K10" s="36"/>
      <c r="L10" s="36"/>
      <c r="M10" s="36"/>
    </row>
    <row r="11" spans="1:4" ht="31.5" customHeight="1">
      <c r="A11" s="30" t="s">
        <v>5</v>
      </c>
      <c r="B11" s="41" t="s">
        <v>25</v>
      </c>
      <c r="C11" s="41"/>
      <c r="D11" s="41"/>
    </row>
    <row r="12" spans="1:4" ht="15.75">
      <c r="A12" s="30"/>
      <c r="B12" s="41" t="s">
        <v>10</v>
      </c>
      <c r="C12" s="41"/>
      <c r="D12" s="41"/>
    </row>
    <row r="13" ht="15.75">
      <c r="A13" s="4"/>
    </row>
    <row r="14" spans="2:10" ht="38.25" customHeight="1">
      <c r="B14" s="19" t="s">
        <v>26</v>
      </c>
      <c r="C14" s="19"/>
      <c r="D14" s="19"/>
      <c r="E14" s="19" t="s">
        <v>27</v>
      </c>
      <c r="F14" s="19"/>
      <c r="G14" s="19"/>
      <c r="H14" s="19" t="s">
        <v>28</v>
      </c>
      <c r="I14" s="19"/>
      <c r="J14" s="19"/>
    </row>
    <row r="15" spans="2:10" ht="31.5">
      <c r="B15" s="7" t="s">
        <v>29</v>
      </c>
      <c r="C15" s="7" t="s">
        <v>30</v>
      </c>
      <c r="D15" s="7" t="s">
        <v>31</v>
      </c>
      <c r="E15" s="7" t="s">
        <v>29</v>
      </c>
      <c r="F15" s="7" t="s">
        <v>30</v>
      </c>
      <c r="G15" s="7" t="s">
        <v>31</v>
      </c>
      <c r="H15" s="7" t="s">
        <v>29</v>
      </c>
      <c r="I15" s="7" t="s">
        <v>30</v>
      </c>
      <c r="J15" s="7" t="s">
        <v>31</v>
      </c>
    </row>
    <row r="16" spans="2:10" ht="15.75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</row>
    <row r="17" spans="2:10" ht="15.75">
      <c r="B17" s="12">
        <v>24384700</v>
      </c>
      <c r="C17" s="12">
        <v>1531902</v>
      </c>
      <c r="D17" s="12">
        <f>SUM(B17:C17)</f>
        <v>25916602</v>
      </c>
      <c r="E17" s="18">
        <v>23196613</v>
      </c>
      <c r="F17" s="18">
        <v>944424</v>
      </c>
      <c r="G17" s="12">
        <f>SUM(E17:F17)</f>
        <v>24141037</v>
      </c>
      <c r="H17" s="12">
        <f>E17-B17</f>
        <v>-1188087</v>
      </c>
      <c r="I17" s="12">
        <f>F17-C17</f>
        <v>-587478</v>
      </c>
      <c r="J17" s="12">
        <f>G17-D17</f>
        <v>-1775565</v>
      </c>
    </row>
    <row r="18" ht="15.75">
      <c r="A18" s="4"/>
    </row>
    <row r="19" spans="1:13" ht="15.75">
      <c r="A19" s="30" t="s">
        <v>6</v>
      </c>
      <c r="B19" s="23" t="s">
        <v>9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2" ht="15.75">
      <c r="A20" s="30"/>
      <c r="B20" s="1" t="s">
        <v>10</v>
      </c>
    </row>
    <row r="21" ht="15.75">
      <c r="A21" s="4"/>
    </row>
    <row r="22" spans="1:11" ht="79.5" customHeight="1">
      <c r="A22" s="19" t="s">
        <v>40</v>
      </c>
      <c r="B22" s="19" t="s">
        <v>39</v>
      </c>
      <c r="C22" s="19" t="s">
        <v>26</v>
      </c>
      <c r="D22" s="19"/>
      <c r="E22" s="19"/>
      <c r="F22" s="19" t="s">
        <v>27</v>
      </c>
      <c r="G22" s="19"/>
      <c r="H22" s="19"/>
      <c r="I22" s="19" t="s">
        <v>28</v>
      </c>
      <c r="J22" s="19"/>
      <c r="K22" s="19"/>
    </row>
    <row r="23" spans="1:11" ht="31.5">
      <c r="A23" s="19"/>
      <c r="B23" s="19"/>
      <c r="C23" s="7" t="s">
        <v>29</v>
      </c>
      <c r="D23" s="7" t="s">
        <v>30</v>
      </c>
      <c r="E23" s="7" t="s">
        <v>31</v>
      </c>
      <c r="F23" s="7" t="s">
        <v>29</v>
      </c>
      <c r="G23" s="7" t="s">
        <v>30</v>
      </c>
      <c r="H23" s="7" t="s">
        <v>31</v>
      </c>
      <c r="I23" s="7" t="s">
        <v>29</v>
      </c>
      <c r="J23" s="7" t="s">
        <v>30</v>
      </c>
      <c r="K23" s="7" t="s">
        <v>31</v>
      </c>
    </row>
    <row r="24" spans="1:11" ht="15.75">
      <c r="A24" s="7">
        <v>1</v>
      </c>
      <c r="B24" s="7">
        <v>2</v>
      </c>
      <c r="C24" s="7">
        <v>3</v>
      </c>
      <c r="D24" s="7">
        <v>4</v>
      </c>
      <c r="E24" s="7">
        <v>5</v>
      </c>
      <c r="F24" s="7">
        <v>6</v>
      </c>
      <c r="G24" s="7">
        <v>7</v>
      </c>
      <c r="H24" s="7">
        <v>8</v>
      </c>
      <c r="I24" s="7">
        <v>9</v>
      </c>
      <c r="J24" s="7">
        <v>10</v>
      </c>
      <c r="K24" s="7">
        <v>11</v>
      </c>
    </row>
    <row r="25" spans="1:11" ht="123" customHeight="1">
      <c r="A25" s="7"/>
      <c r="B25" s="14" t="s">
        <v>54</v>
      </c>
      <c r="C25" s="12">
        <v>24384700</v>
      </c>
      <c r="D25" s="12">
        <v>1531902</v>
      </c>
      <c r="E25" s="12">
        <f>SUM(C25:D25)</f>
        <v>25916602</v>
      </c>
      <c r="F25" s="18">
        <v>23196613</v>
      </c>
      <c r="G25" s="18">
        <v>944424</v>
      </c>
      <c r="H25" s="12">
        <f>SUM(F25:G25)</f>
        <v>24141037</v>
      </c>
      <c r="I25" s="12">
        <f>F25-C25</f>
        <v>-1188087</v>
      </c>
      <c r="J25" s="12">
        <f>G25-D25</f>
        <v>-587478</v>
      </c>
      <c r="K25" s="12">
        <f>H25-E25</f>
        <v>-1775565</v>
      </c>
    </row>
    <row r="26" spans="1:11" ht="15.75">
      <c r="A26" s="7"/>
      <c r="B26" s="8" t="s">
        <v>11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ht="15.75">
      <c r="A27" s="19" t="s">
        <v>32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36" customHeight="1">
      <c r="A28" s="31" t="s">
        <v>76</v>
      </c>
      <c r="B28" s="32"/>
      <c r="C28" s="32"/>
      <c r="D28" s="32"/>
      <c r="E28" s="32"/>
      <c r="F28" s="32"/>
      <c r="G28" s="32"/>
      <c r="H28" s="32"/>
      <c r="I28" s="32"/>
      <c r="J28" s="32"/>
      <c r="K28" s="33"/>
    </row>
    <row r="29" ht="15.75">
      <c r="A29" s="4"/>
    </row>
    <row r="30" spans="1:13" ht="15.75">
      <c r="A30" s="30" t="s">
        <v>7</v>
      </c>
      <c r="B30" s="23" t="s">
        <v>33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2" ht="15.75">
      <c r="A31" s="30"/>
      <c r="B31" s="1" t="s">
        <v>10</v>
      </c>
    </row>
    <row r="32" ht="15.75">
      <c r="A32" s="4"/>
    </row>
    <row r="33" spans="2:11" ht="15.75">
      <c r="B33" s="19" t="s">
        <v>12</v>
      </c>
      <c r="C33" s="19" t="s">
        <v>26</v>
      </c>
      <c r="D33" s="19"/>
      <c r="E33" s="19"/>
      <c r="F33" s="19" t="s">
        <v>27</v>
      </c>
      <c r="G33" s="19"/>
      <c r="H33" s="19"/>
      <c r="I33" s="19" t="s">
        <v>28</v>
      </c>
      <c r="J33" s="19"/>
      <c r="K33" s="19"/>
    </row>
    <row r="34" spans="2:11" ht="41.25" customHeight="1">
      <c r="B34" s="19"/>
      <c r="C34" s="7" t="s">
        <v>29</v>
      </c>
      <c r="D34" s="7" t="s">
        <v>30</v>
      </c>
      <c r="E34" s="7" t="s">
        <v>31</v>
      </c>
      <c r="F34" s="7" t="s">
        <v>29</v>
      </c>
      <c r="G34" s="7" t="s">
        <v>30</v>
      </c>
      <c r="H34" s="7" t="s">
        <v>31</v>
      </c>
      <c r="I34" s="7" t="s">
        <v>29</v>
      </c>
      <c r="J34" s="7" t="s">
        <v>30</v>
      </c>
      <c r="K34" s="7" t="s">
        <v>31</v>
      </c>
    </row>
    <row r="35" spans="2:11" ht="15.75">
      <c r="B35" s="7">
        <v>1</v>
      </c>
      <c r="C35" s="7">
        <v>2</v>
      </c>
      <c r="D35" s="7">
        <v>3</v>
      </c>
      <c r="E35" s="7">
        <v>4</v>
      </c>
      <c r="F35" s="7">
        <v>5</v>
      </c>
      <c r="G35" s="7">
        <v>6</v>
      </c>
      <c r="H35" s="7">
        <v>7</v>
      </c>
      <c r="I35" s="7">
        <v>8</v>
      </c>
      <c r="J35" s="7">
        <v>9</v>
      </c>
      <c r="K35" s="7">
        <v>10</v>
      </c>
    </row>
    <row r="36" spans="2:11" ht="15.75">
      <c r="B36" s="7" t="s">
        <v>49</v>
      </c>
      <c r="C36" s="7" t="s">
        <v>49</v>
      </c>
      <c r="D36" s="7" t="s">
        <v>49</v>
      </c>
      <c r="E36" s="7" t="s">
        <v>49</v>
      </c>
      <c r="F36" s="7" t="s">
        <v>49</v>
      </c>
      <c r="G36" s="7" t="s">
        <v>49</v>
      </c>
      <c r="H36" s="7" t="s">
        <v>49</v>
      </c>
      <c r="I36" s="7" t="s">
        <v>49</v>
      </c>
      <c r="J36" s="7" t="s">
        <v>49</v>
      </c>
      <c r="K36" s="7" t="s">
        <v>49</v>
      </c>
    </row>
    <row r="37" spans="2:11" ht="15.75">
      <c r="B37" s="8" t="s">
        <v>11</v>
      </c>
      <c r="C37" s="7"/>
      <c r="D37" s="7"/>
      <c r="E37" s="7"/>
      <c r="F37" s="7"/>
      <c r="G37" s="7"/>
      <c r="H37" s="7"/>
      <c r="I37" s="7"/>
      <c r="J37" s="7"/>
      <c r="K37" s="7"/>
    </row>
    <row r="38" spans="2:11" ht="15.75">
      <c r="B38" s="19" t="s">
        <v>32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5.75" customHeight="1">
      <c r="A39" s="4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3" ht="15.75">
      <c r="A40" s="3" t="s">
        <v>8</v>
      </c>
      <c r="B40" s="23" t="s">
        <v>34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ht="15.75">
      <c r="A41" s="4"/>
    </row>
    <row r="42" spans="1:13" ht="31.5" customHeight="1">
      <c r="A42" s="19" t="s">
        <v>41</v>
      </c>
      <c r="B42" s="19" t="s">
        <v>35</v>
      </c>
      <c r="C42" s="19" t="s">
        <v>13</v>
      </c>
      <c r="D42" s="19" t="s">
        <v>14</v>
      </c>
      <c r="E42" s="19" t="s">
        <v>26</v>
      </c>
      <c r="F42" s="19"/>
      <c r="G42" s="19"/>
      <c r="H42" s="19" t="s">
        <v>36</v>
      </c>
      <c r="I42" s="19"/>
      <c r="J42" s="19"/>
      <c r="K42" s="19" t="s">
        <v>28</v>
      </c>
      <c r="L42" s="19"/>
      <c r="M42" s="19"/>
    </row>
    <row r="43" spans="1:13" ht="15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31.5">
      <c r="A44" s="19"/>
      <c r="B44" s="19"/>
      <c r="C44" s="19"/>
      <c r="D44" s="19"/>
      <c r="E44" s="7" t="s">
        <v>29</v>
      </c>
      <c r="F44" s="7" t="s">
        <v>30</v>
      </c>
      <c r="G44" s="7" t="s">
        <v>31</v>
      </c>
      <c r="H44" s="7" t="s">
        <v>29</v>
      </c>
      <c r="I44" s="7" t="s">
        <v>30</v>
      </c>
      <c r="J44" s="7" t="s">
        <v>31</v>
      </c>
      <c r="K44" s="7" t="s">
        <v>29</v>
      </c>
      <c r="L44" s="7" t="s">
        <v>30</v>
      </c>
      <c r="M44" s="7" t="s">
        <v>31</v>
      </c>
    </row>
    <row r="45" spans="1:13" ht="15.75">
      <c r="A45" s="7">
        <v>1</v>
      </c>
      <c r="B45" s="7">
        <v>2</v>
      </c>
      <c r="C45" s="7">
        <v>3</v>
      </c>
      <c r="D45" s="7">
        <v>4</v>
      </c>
      <c r="E45" s="7">
        <v>5</v>
      </c>
      <c r="F45" s="7">
        <v>6</v>
      </c>
      <c r="G45" s="7">
        <v>7</v>
      </c>
      <c r="H45" s="7">
        <v>8</v>
      </c>
      <c r="I45" s="7">
        <v>9</v>
      </c>
      <c r="J45" s="7">
        <v>10</v>
      </c>
      <c r="K45" s="7">
        <v>11</v>
      </c>
      <c r="L45" s="7">
        <v>12</v>
      </c>
      <c r="M45" s="7">
        <v>13</v>
      </c>
    </row>
    <row r="46" spans="1:13" ht="15.75">
      <c r="A46" s="7">
        <v>1</v>
      </c>
      <c r="B46" s="8" t="s">
        <v>15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38.25">
      <c r="A47" s="7"/>
      <c r="B47" s="15" t="s">
        <v>55</v>
      </c>
      <c r="C47" s="16" t="s">
        <v>59</v>
      </c>
      <c r="D47" s="15" t="s">
        <v>60</v>
      </c>
      <c r="E47" s="7">
        <v>120</v>
      </c>
      <c r="F47" s="7"/>
      <c r="G47" s="7">
        <f>SUM(E47:F47)</f>
        <v>120</v>
      </c>
      <c r="H47" s="7">
        <v>120</v>
      </c>
      <c r="I47" s="7"/>
      <c r="J47" s="7">
        <f>SUM(H47:I47)</f>
        <v>120</v>
      </c>
      <c r="K47" s="7"/>
      <c r="L47" s="8"/>
      <c r="M47" s="8"/>
    </row>
    <row r="48" spans="1:13" ht="15.75">
      <c r="A48" s="7"/>
      <c r="B48" s="15" t="s">
        <v>57</v>
      </c>
      <c r="C48" s="16" t="s">
        <v>59</v>
      </c>
      <c r="D48" s="24" t="s">
        <v>61</v>
      </c>
      <c r="E48" s="7">
        <v>1</v>
      </c>
      <c r="F48" s="7"/>
      <c r="G48" s="7">
        <f>SUM(E48:F48)</f>
        <v>1</v>
      </c>
      <c r="H48" s="7">
        <v>1</v>
      </c>
      <c r="I48" s="7"/>
      <c r="J48" s="7">
        <f>SUM(H48:I48)</f>
        <v>1</v>
      </c>
      <c r="K48" s="7"/>
      <c r="L48" s="8"/>
      <c r="M48" s="8"/>
    </row>
    <row r="49" spans="1:13" ht="25.5">
      <c r="A49" s="7"/>
      <c r="B49" s="15" t="s">
        <v>58</v>
      </c>
      <c r="C49" s="16" t="s">
        <v>59</v>
      </c>
      <c r="D49" s="25"/>
      <c r="E49" s="7">
        <v>256.5</v>
      </c>
      <c r="F49" s="8"/>
      <c r="G49" s="7">
        <f>SUM(E49:F49)</f>
        <v>256.5</v>
      </c>
      <c r="H49" s="7">
        <v>256.5</v>
      </c>
      <c r="I49" s="8"/>
      <c r="J49" s="7">
        <f>SUM(H49:I49)</f>
        <v>256.5</v>
      </c>
      <c r="K49" s="8"/>
      <c r="L49" s="8"/>
      <c r="M49" s="8"/>
    </row>
    <row r="50" spans="1:13" ht="15.75">
      <c r="A50" s="7"/>
      <c r="B50" s="15" t="s">
        <v>56</v>
      </c>
      <c r="C50" s="16" t="s">
        <v>59</v>
      </c>
      <c r="D50" s="26"/>
      <c r="E50" s="7">
        <v>55.75</v>
      </c>
      <c r="F50" s="8"/>
      <c r="G50" s="7">
        <f>SUM(E50:F50)</f>
        <v>55.75</v>
      </c>
      <c r="H50" s="7">
        <v>55.75</v>
      </c>
      <c r="I50" s="8"/>
      <c r="J50" s="7">
        <f>SUM(H50:I50)</f>
        <v>55.75</v>
      </c>
      <c r="K50" s="8"/>
      <c r="L50" s="8"/>
      <c r="M50" s="8"/>
    </row>
    <row r="51" spans="1:13" ht="15.75">
      <c r="A51" s="19" t="s">
        <v>37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">
        <v>2</v>
      </c>
      <c r="B53" s="8" t="s">
        <v>16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38.25">
      <c r="A54" s="7"/>
      <c r="B54" s="15" t="s">
        <v>62</v>
      </c>
      <c r="C54" s="16" t="s">
        <v>59</v>
      </c>
      <c r="D54" s="16" t="s">
        <v>66</v>
      </c>
      <c r="E54" s="7">
        <v>43470</v>
      </c>
      <c r="F54" s="8"/>
      <c r="G54" s="7">
        <f>SUM(E54:F54)</f>
        <v>43470</v>
      </c>
      <c r="H54" s="17">
        <v>40422</v>
      </c>
      <c r="I54" s="8"/>
      <c r="J54" s="7">
        <f>SUM(H54:I54)</f>
        <v>40422</v>
      </c>
      <c r="K54" s="7">
        <f>H54-E54</f>
        <v>-3048</v>
      </c>
      <c r="L54" s="8"/>
      <c r="M54" s="7">
        <f>SUM(K54:L54)</f>
        <v>-3048</v>
      </c>
    </row>
    <row r="55" spans="1:13" ht="63.75">
      <c r="A55" s="7"/>
      <c r="B55" s="15" t="s">
        <v>63</v>
      </c>
      <c r="C55" s="16" t="s">
        <v>65</v>
      </c>
      <c r="D55" s="16" t="s">
        <v>66</v>
      </c>
      <c r="E55" s="7">
        <v>116330</v>
      </c>
      <c r="F55" s="8"/>
      <c r="G55" s="7">
        <f>SUM(E55:F55)</f>
        <v>116330</v>
      </c>
      <c r="H55" s="17">
        <v>113899</v>
      </c>
      <c r="I55" s="8"/>
      <c r="J55" s="7">
        <f>SUM(H55:I55)</f>
        <v>113899</v>
      </c>
      <c r="K55" s="7">
        <f>H55-E55</f>
        <v>-2431</v>
      </c>
      <c r="L55" s="8"/>
      <c r="M55" s="7">
        <f>SUM(K55:L55)</f>
        <v>-2431</v>
      </c>
    </row>
    <row r="56" spans="1:13" ht="38.25">
      <c r="A56" s="7"/>
      <c r="B56" s="15" t="s">
        <v>64</v>
      </c>
      <c r="C56" s="16" t="s">
        <v>65</v>
      </c>
      <c r="D56" s="16" t="s">
        <v>66</v>
      </c>
      <c r="E56" s="7">
        <v>4350</v>
      </c>
      <c r="F56" s="8"/>
      <c r="G56" s="7">
        <f>SUM(E56:F56)</f>
        <v>4350</v>
      </c>
      <c r="H56" s="17">
        <v>4160</v>
      </c>
      <c r="I56" s="8"/>
      <c r="J56" s="7">
        <f>SUM(H56:I56)</f>
        <v>4160</v>
      </c>
      <c r="K56" s="7">
        <f>H56-E56</f>
        <v>-190</v>
      </c>
      <c r="L56" s="8"/>
      <c r="M56" s="7">
        <f>SUM(K56:L56)</f>
        <v>-190</v>
      </c>
    </row>
    <row r="57" spans="1:13" ht="15.75">
      <c r="A57" s="19" t="s">
        <v>37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48" customHeight="1">
      <c r="A58" s="19" t="s">
        <v>80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7">
        <v>3</v>
      </c>
      <c r="B60" s="8" t="s">
        <v>17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51">
      <c r="A61" s="7"/>
      <c r="B61" s="15" t="s">
        <v>67</v>
      </c>
      <c r="C61" s="16" t="s">
        <v>69</v>
      </c>
      <c r="D61" s="16" t="s">
        <v>70</v>
      </c>
      <c r="E61" s="7">
        <v>340</v>
      </c>
      <c r="F61" s="8"/>
      <c r="G61" s="7">
        <f>SUM(E61:F61)</f>
        <v>340</v>
      </c>
      <c r="H61" s="7">
        <v>316</v>
      </c>
      <c r="I61" s="8"/>
      <c r="J61" s="7">
        <f>SUM(H61:I61)</f>
        <v>316</v>
      </c>
      <c r="K61" s="7">
        <f>H61-E61</f>
        <v>-24</v>
      </c>
      <c r="L61" s="8"/>
      <c r="M61" s="7">
        <f>K61</f>
        <v>-24</v>
      </c>
    </row>
    <row r="62" spans="1:13" ht="51">
      <c r="A62" s="7"/>
      <c r="B62" s="15" t="s">
        <v>68</v>
      </c>
      <c r="C62" s="16" t="s">
        <v>69</v>
      </c>
      <c r="D62" s="16" t="s">
        <v>70</v>
      </c>
      <c r="E62" s="7">
        <v>10.8</v>
      </c>
      <c r="F62" s="8"/>
      <c r="G62" s="7">
        <f>SUM(E62:F62)</f>
        <v>10.8</v>
      </c>
      <c r="H62" s="17">
        <v>9.7</v>
      </c>
      <c r="I62" s="8"/>
      <c r="J62" s="7">
        <f>SUM(H62:I62)</f>
        <v>9.7</v>
      </c>
      <c r="K62" s="7">
        <f>H62-E62</f>
        <v>-1.1000000000000014</v>
      </c>
      <c r="L62" s="8"/>
      <c r="M62" s="7">
        <f>SUM(K62:L62)</f>
        <v>-1.1000000000000014</v>
      </c>
    </row>
    <row r="63" spans="1:13" ht="15.75">
      <c r="A63" s="19" t="s">
        <v>37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33" customHeight="1">
      <c r="A64" s="20" t="s">
        <v>81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2"/>
    </row>
    <row r="65" spans="1:13" ht="15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5.75">
      <c r="A66" s="7">
        <v>4</v>
      </c>
      <c r="B66" s="8" t="s">
        <v>18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38.25">
      <c r="A67" s="7"/>
      <c r="B67" s="15" t="s">
        <v>71</v>
      </c>
      <c r="C67" s="16" t="s">
        <v>75</v>
      </c>
      <c r="D67" s="16" t="s">
        <v>70</v>
      </c>
      <c r="E67" s="7">
        <v>0.1</v>
      </c>
      <c r="F67" s="8"/>
      <c r="G67" s="7">
        <f>SUM(E67:F67)</f>
        <v>0.1</v>
      </c>
      <c r="H67" s="7">
        <v>0.1</v>
      </c>
      <c r="I67" s="8"/>
      <c r="J67" s="7">
        <f>SUM(H67:I67)</f>
        <v>0.1</v>
      </c>
      <c r="K67" s="8"/>
      <c r="L67" s="8"/>
      <c r="M67" s="8"/>
    </row>
    <row r="68" spans="1:13" ht="51">
      <c r="A68" s="7"/>
      <c r="B68" s="15" t="s">
        <v>72</v>
      </c>
      <c r="C68" s="16" t="s">
        <v>75</v>
      </c>
      <c r="D68" s="16" t="s">
        <v>70</v>
      </c>
      <c r="E68" s="7">
        <v>0.1</v>
      </c>
      <c r="F68" s="8"/>
      <c r="G68" s="7">
        <f>SUM(E68:F68)</f>
        <v>0.1</v>
      </c>
      <c r="H68" s="7">
        <v>0.1</v>
      </c>
      <c r="I68" s="8"/>
      <c r="J68" s="7">
        <f>SUM(H68:I68)</f>
        <v>0.1</v>
      </c>
      <c r="K68" s="8"/>
      <c r="L68" s="8"/>
      <c r="M68" s="8"/>
    </row>
    <row r="69" spans="1:13" ht="38.25">
      <c r="A69" s="7"/>
      <c r="B69" s="15" t="s">
        <v>73</v>
      </c>
      <c r="C69" s="16" t="s">
        <v>75</v>
      </c>
      <c r="D69" s="16" t="s">
        <v>70</v>
      </c>
      <c r="E69" s="7">
        <v>0.1</v>
      </c>
      <c r="F69" s="8"/>
      <c r="G69" s="7">
        <f>SUM(E69:F69)</f>
        <v>0.1</v>
      </c>
      <c r="H69" s="7">
        <v>0.1</v>
      </c>
      <c r="I69" s="8"/>
      <c r="J69" s="7">
        <f>SUM(H69:I69)</f>
        <v>0.1</v>
      </c>
      <c r="K69" s="8"/>
      <c r="L69" s="8"/>
      <c r="M69" s="8"/>
    </row>
    <row r="70" spans="1:13" ht="51">
      <c r="A70" s="7"/>
      <c r="B70" s="15" t="s">
        <v>74</v>
      </c>
      <c r="C70" s="16" t="s">
        <v>75</v>
      </c>
      <c r="D70" s="16" t="s">
        <v>70</v>
      </c>
      <c r="E70" s="7">
        <v>0.1</v>
      </c>
      <c r="F70" s="8"/>
      <c r="G70" s="7">
        <f>SUM(E70:F70)</f>
        <v>0.1</v>
      </c>
      <c r="H70" s="7">
        <v>0.1</v>
      </c>
      <c r="I70" s="8"/>
      <c r="J70" s="7">
        <f>SUM(H70:I70)</f>
        <v>0.1</v>
      </c>
      <c r="K70" s="8"/>
      <c r="L70" s="8"/>
      <c r="M70" s="8"/>
    </row>
    <row r="71" spans="1:13" ht="15.75">
      <c r="A71" s="19" t="s">
        <v>37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5.75">
      <c r="A72" s="19" t="s">
        <v>38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46.5" customHeight="1">
      <c r="A73" s="20" t="s">
        <v>77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2"/>
    </row>
    <row r="74" ht="15.75">
      <c r="A74" s="4"/>
    </row>
    <row r="75" ht="15.75">
      <c r="A75" s="4"/>
    </row>
    <row r="76" spans="1:13" ht="15.75">
      <c r="A76" s="23" t="s">
        <v>50</v>
      </c>
      <c r="B76" s="23"/>
      <c r="C76" s="23"/>
      <c r="D76" s="23"/>
      <c r="E76" s="23"/>
      <c r="F76" s="23"/>
      <c r="G76" s="23"/>
      <c r="H76" s="10"/>
      <c r="J76" s="28" t="s">
        <v>52</v>
      </c>
      <c r="K76" s="28"/>
      <c r="L76" s="28"/>
      <c r="M76" s="28"/>
    </row>
    <row r="77" spans="1:13" ht="15.75">
      <c r="A77" s="1"/>
      <c r="B77" s="3"/>
      <c r="C77" s="3"/>
      <c r="D77" s="1"/>
      <c r="H77" s="9" t="s">
        <v>19</v>
      </c>
      <c r="J77" s="27" t="s">
        <v>20</v>
      </c>
      <c r="K77" s="27"/>
      <c r="L77" s="27"/>
      <c r="M77" s="27"/>
    </row>
    <row r="78" spans="1:4" ht="15" customHeight="1">
      <c r="A78" s="2"/>
      <c r="D78" s="1"/>
    </row>
    <row r="79" spans="1:13" ht="15.75">
      <c r="A79" s="23" t="s">
        <v>51</v>
      </c>
      <c r="B79" s="23"/>
      <c r="C79" s="23"/>
      <c r="D79" s="23"/>
      <c r="E79" s="23"/>
      <c r="F79" s="23"/>
      <c r="G79" s="23"/>
      <c r="H79" s="10"/>
      <c r="J79" s="29" t="s">
        <v>53</v>
      </c>
      <c r="K79" s="29"/>
      <c r="L79" s="29"/>
      <c r="M79" s="29"/>
    </row>
    <row r="80" spans="1:13" ht="15.75" customHeight="1">
      <c r="A80" s="1"/>
      <c r="B80" s="1"/>
      <c r="C80" s="1"/>
      <c r="D80" s="1"/>
      <c r="E80" s="1"/>
      <c r="F80" s="1"/>
      <c r="G80" s="1"/>
      <c r="H80" s="9" t="s">
        <v>19</v>
      </c>
      <c r="J80" s="27" t="s">
        <v>20</v>
      </c>
      <c r="K80" s="27"/>
      <c r="L80" s="27"/>
      <c r="M80" s="27"/>
    </row>
  </sheetData>
  <sheetProtection/>
  <mergeCells count="60">
    <mergeCell ref="E9:M9"/>
    <mergeCell ref="A11:A12"/>
    <mergeCell ref="B11:D11"/>
    <mergeCell ref="B12:D12"/>
    <mergeCell ref="E6:M6"/>
    <mergeCell ref="E7:M7"/>
    <mergeCell ref="A3:M3"/>
    <mergeCell ref="A4:M4"/>
    <mergeCell ref="E5:M5"/>
    <mergeCell ref="E8:M8"/>
    <mergeCell ref="B19:M19"/>
    <mergeCell ref="A22:A23"/>
    <mergeCell ref="B22:B23"/>
    <mergeCell ref="A28:K28"/>
    <mergeCell ref="B30:M30"/>
    <mergeCell ref="K1:M2"/>
    <mergeCell ref="A5:A6"/>
    <mergeCell ref="A7:A8"/>
    <mergeCell ref="A9:A10"/>
    <mergeCell ref="E10:M10"/>
    <mergeCell ref="A76:G76"/>
    <mergeCell ref="B14:D14"/>
    <mergeCell ref="E14:G14"/>
    <mergeCell ref="H14:J14"/>
    <mergeCell ref="A27:K27"/>
    <mergeCell ref="I22:K22"/>
    <mergeCell ref="A30:A31"/>
    <mergeCell ref="A19:A20"/>
    <mergeCell ref="C22:E22"/>
    <mergeCell ref="F22:H22"/>
    <mergeCell ref="D48:D50"/>
    <mergeCell ref="J80:M80"/>
    <mergeCell ref="A79:G79"/>
    <mergeCell ref="J76:M76"/>
    <mergeCell ref="A59:M59"/>
    <mergeCell ref="A65:M65"/>
    <mergeCell ref="A71:M71"/>
    <mergeCell ref="A73:M73"/>
    <mergeCell ref="J79:M79"/>
    <mergeCell ref="J77:M77"/>
    <mergeCell ref="D42:D44"/>
    <mergeCell ref="C42:C44"/>
    <mergeCell ref="B42:B44"/>
    <mergeCell ref="A51:M51"/>
    <mergeCell ref="A42:A44"/>
    <mergeCell ref="B38:K38"/>
    <mergeCell ref="B40:M40"/>
    <mergeCell ref="E42:G43"/>
    <mergeCell ref="H42:J43"/>
    <mergeCell ref="K42:M43"/>
    <mergeCell ref="A63:M63"/>
    <mergeCell ref="A64:M64"/>
    <mergeCell ref="A58:M58"/>
    <mergeCell ref="A57:M57"/>
    <mergeCell ref="A72:M72"/>
    <mergeCell ref="B33:B34"/>
    <mergeCell ref="C33:E33"/>
    <mergeCell ref="F33:H33"/>
    <mergeCell ref="I33:K33"/>
    <mergeCell ref="A52:M52"/>
  </mergeCells>
  <printOptions/>
  <pageMargins left="0.19" right="0.18" top="0.53" bottom="0.31" header="0.3" footer="0.3"/>
  <pageSetup horizontalDpi="600" verticalDpi="600" orientation="landscape" paperSize="9" scale="63" r:id="rId1"/>
  <rowBreaks count="2" manualBreakCount="2">
    <brk id="38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2020-04-28T10:59:59Z</cp:lastPrinted>
  <dcterms:created xsi:type="dcterms:W3CDTF">2018-12-28T08:43:53Z</dcterms:created>
  <dcterms:modified xsi:type="dcterms:W3CDTF">2020-04-29T11:34:24Z</dcterms:modified>
  <cp:category/>
  <cp:version/>
  <cp:contentType/>
  <cp:contentStatus/>
</cp:coreProperties>
</file>